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GDCD11" sheetId="9" r:id="rId1"/>
  </sheets>
  <definedNames>
    <definedName name="_xlnm.Print_Area" localSheetId="0">GDCD11!$A$2:$N$18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9" l="1"/>
  <c r="M10" i="9" l="1"/>
  <c r="M11" i="9"/>
  <c r="M12" i="9"/>
  <c r="M13" i="9"/>
  <c r="M15" i="9"/>
  <c r="M9" i="9"/>
  <c r="E16" i="9"/>
  <c r="F16" i="9"/>
  <c r="G16" i="9"/>
  <c r="H16" i="9"/>
  <c r="I16" i="9"/>
  <c r="J16" i="9"/>
  <c r="K16" i="9"/>
  <c r="D16" i="9"/>
  <c r="L15" i="9"/>
  <c r="L14" i="9"/>
  <c r="L13" i="9"/>
  <c r="L12" i="9"/>
  <c r="L11" i="9"/>
  <c r="L10" i="9"/>
  <c r="L9" i="9"/>
  <c r="L16" i="9" l="1"/>
  <c r="M16" i="9" l="1"/>
  <c r="N16" i="9" l="1"/>
  <c r="N17" i="9"/>
</calcChain>
</file>

<file path=xl/sharedStrings.xml><?xml version="1.0" encoding="utf-8"?>
<sst xmlns="http://schemas.openxmlformats.org/spreadsheetml/2006/main" count="36" uniqueCount="30">
  <si>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</si>
  <si>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</si>
  <si>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</si>
  <si>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</si>
  <si>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</si>
  <si>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</si>
  <si>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</si>
  <si>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</si>
  <si>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Tổng thời gian</t>
  </si>
  <si>
    <t>Đơn vị kiến thức</t>
  </si>
  <si>
    <t>chTN/chTL</t>
  </si>
  <si>
    <t>MA TRẬN ĐỀ KIỂM TRA CUỐI KỲ I</t>
  </si>
  <si>
    <t>MÔN  KINH TẾ VÀ PHÁP LUẬT LỚP 12, THỜI GIAN 50 PHÚT</t>
  </si>
  <si>
    <t>Tổng số câu</t>
  </si>
  <si>
    <t>STT</t>
  </si>
  <si>
    <t>Tỉ lệ %</t>
  </si>
  <si>
    <t xml:space="preserve">Tổng </t>
  </si>
  <si>
    <t xml:space="preserve">Tỉ lệ </t>
  </si>
  <si>
    <t>Tổng điểm</t>
  </si>
  <si>
    <t xml:space="preserve">  Thực hiện pháp luật</t>
  </si>
  <si>
    <t xml:space="preserve">   Quyền bình đẳng của công dân trong một sô lĩnh vực  đời sống</t>
  </si>
  <si>
    <t xml:space="preserve">  Quyền bình đẳng giữa dân tộc, tôn giáo</t>
  </si>
  <si>
    <t>Thời gian/ Câu trắc nghiệm/Tự luận</t>
  </si>
  <si>
    <t>1. Khái niệm, các hình thức thực hiện pháp luật</t>
  </si>
  <si>
    <t>2. Vi phạm pháp luật và trách nhiệm pháp lý</t>
  </si>
  <si>
    <t>1. Bình đẳng trong hôn nhân và gia đình</t>
  </si>
  <si>
    <t>2. Bình đẳng trong lao động</t>
  </si>
  <si>
    <t>3. Bình đẳng trong kinh doanh</t>
  </si>
  <si>
    <t>1. Bình đẳng giữa các dân tộc</t>
  </si>
  <si>
    <t>1. Bình đẳng giữa các tôn giáo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</si>
</sst>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_);_(* \(#,##0.0\);_(* &quot;-&quot;_);_(@_)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horizontal="center" vertical="center"/>
    </xf>
    <xf numFmtId="41" fontId="8" fillId="0" borderId="1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vertical="center"/>
    </xf>
    <xf numFmtId="41" fontId="8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164" fontId="8" fillId="0" borderId="5" xfId="1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1" fontId="8" fillId="0" borderId="5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164" fontId="4" fillId="0" borderId="0" xfId="0" applyNumberFormat="1" applyFont="1" applyFill="1"/>
    <xf numFmtId="9" fontId="7" fillId="0" borderId="1" xfId="0" applyNumberFormat="1" applyFont="1" applyFill="1" applyBorder="1" applyAlignment="1">
      <alignment horizontal="right" vertical="center"/>
    </xf>
    <xf numFmtId="9" fontId="8" fillId="0" borderId="1" xfId="2" applyNumberFormat="1" applyFont="1" applyFill="1" applyBorder="1" applyAlignment="1">
      <alignment horizontal="right" vertical="center"/>
    </xf>
    <xf numFmtId="9" fontId="8" fillId="0" borderId="5" xfId="2" applyNumberFormat="1" applyFont="1" applyFill="1" applyBorder="1" applyAlignment="1">
      <alignment horizontal="right"/>
    </xf>
    <xf numFmtId="9" fontId="8" fillId="0" borderId="5" xfId="2" applyNumberFormat="1" applyFont="1" applyFill="1" applyBorder="1" applyAlignment="1">
      <alignment horizontal="right" vertical="center"/>
    </xf>
    <xf numFmtId="9" fontId="8" fillId="0" borderId="6" xfId="2" applyNumberFormat="1" applyFont="1" applyFill="1" applyBorder="1" applyAlignment="1">
      <alignment horizontal="right" vertical="center"/>
    </xf>
    <xf numFmtId="9" fontId="8" fillId="0" borderId="4" xfId="2" applyNumberFormat="1" applyFont="1" applyFill="1" applyBorder="1" applyAlignment="1">
      <alignment horizontal="right" vertical="center"/>
    </xf>
    <xf numFmtId="9" fontId="2" fillId="0" borderId="1" xfId="2" applyNumberFormat="1" applyFont="1" applyFill="1" applyBorder="1" applyAlignment="1">
      <alignment horizontal="right" vertical="center"/>
    </xf>
    <xf numFmtId="9" fontId="4" fillId="0" borderId="0" xfId="0" applyNumberFormat="1" applyFont="1" applyFill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right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"/>
  <sheetViews>
    <sheetView tabSelected="1" topLeftCell="A4" zoomScale="70" zoomScaleNormal="70" workbookViewId="0">
      <selection activeCell="L21" sqref="L21"/>
    </sheetView>
  </sheetViews>
  <sheetFormatPr defaultColWidth="10.875" defaultRowHeight="15.75" x14ac:dyDescent="0.25"/>
  <cols>
    <col min="1" max="1" width="6.875" style="1" customWidth="1"/>
    <col min="2" max="2" width="40.25" style="1" customWidth="1"/>
    <col min="3" max="3" width="43.625" style="1" customWidth="1"/>
    <col min="4" max="4" width="7.125" style="1" customWidth="1"/>
    <col min="5" max="5" width="10.125" style="1" customWidth="1"/>
    <col min="6" max="6" width="8.875" style="1" customWidth="1"/>
    <col min="7" max="7" width="10.25" style="1" customWidth="1"/>
    <col min="8" max="8" width="7.625" style="1" customWidth="1"/>
    <col min="9" max="9" width="11.125" style="1" customWidth="1"/>
    <col min="10" max="10" width="8.125" style="1" customWidth="1"/>
    <col min="11" max="11" width="9.375" style="1" customWidth="1"/>
    <col min="12" max="12" width="14.5" style="1" customWidth="1"/>
    <col min="13" max="13" width="14.375" style="28" bestFit="1" customWidth="1"/>
    <col min="14" max="14" width="10.5" style="36" customWidth="1"/>
    <col min="15" max="16384" width="10.875" style="1"/>
  </cols>
  <sheetData>
    <row r="2" spans="1:14" ht="30" customHeight="1" x14ac:dyDescent="0.2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33" customHeight="1" x14ac:dyDescent="0.25">
      <c r="A3" s="40" t="s">
        <v>12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27.95" customHeight="1" x14ac:dyDescent="0.25">
      <c r="B4" s="4" t="s">
        <v>22</v>
      </c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24.95" customHeight="1" x14ac:dyDescent="0.25"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42" customHeight="1" x14ac:dyDescent="0.25">
      <c r="A6" s="41" t="s">
        <v>14</v>
      </c>
      <c r="B6" s="41" t="s">
        <v>0</v>
      </c>
      <c r="C6" s="42" t="s">
        <v>9</v>
      </c>
      <c r="D6" s="45" t="s">
        <v>1</v>
      </c>
      <c r="E6" s="45"/>
      <c r="F6" s="45"/>
      <c r="G6" s="45"/>
      <c r="H6" s="45"/>
      <c r="I6" s="45"/>
      <c r="J6" s="45"/>
      <c r="K6" s="45"/>
      <c r="L6" s="41" t="s">
        <v>13</v>
      </c>
      <c r="M6" s="46" t="s">
        <v>8</v>
      </c>
      <c r="N6" s="47" t="s">
        <v>15</v>
      </c>
    </row>
    <row r="7" spans="1:14" ht="27.95" customHeight="1" x14ac:dyDescent="0.25">
      <c r="A7" s="41"/>
      <c r="B7" s="41"/>
      <c r="C7" s="43"/>
      <c r="D7" s="41" t="s">
        <v>2</v>
      </c>
      <c r="E7" s="41"/>
      <c r="F7" s="41" t="s">
        <v>3</v>
      </c>
      <c r="G7" s="41"/>
      <c r="H7" s="41" t="s">
        <v>4</v>
      </c>
      <c r="I7" s="41"/>
      <c r="J7" s="41" t="s">
        <v>5</v>
      </c>
      <c r="K7" s="41"/>
      <c r="L7" s="41"/>
      <c r="M7" s="46"/>
      <c r="N7" s="47"/>
    </row>
    <row r="8" spans="1:14" x14ac:dyDescent="0.25">
      <c r="A8" s="41"/>
      <c r="B8" s="41"/>
      <c r="C8" s="44"/>
      <c r="D8" s="2" t="s">
        <v>6</v>
      </c>
      <c r="E8" s="2" t="s">
        <v>7</v>
      </c>
      <c r="F8" s="2" t="s">
        <v>6</v>
      </c>
      <c r="G8" s="2" t="s">
        <v>7</v>
      </c>
      <c r="H8" s="2" t="s">
        <v>6</v>
      </c>
      <c r="I8" s="2" t="s">
        <v>7</v>
      </c>
      <c r="J8" s="2" t="s">
        <v>6</v>
      </c>
      <c r="K8" s="2" t="s">
        <v>7</v>
      </c>
      <c r="L8" s="2" t="s">
        <v>10</v>
      </c>
      <c r="M8" s="46"/>
      <c r="N8" s="47"/>
    </row>
    <row r="9" spans="1:14" s="9" customFormat="1" ht="34.5" customHeight="1" x14ac:dyDescent="0.25">
      <c r="A9" s="38">
        <v>1</v>
      </c>
      <c r="B9" s="55" t="s">
        <v>19</v>
      </c>
      <c r="C9" s="5" t="s">
        <v>23</v>
      </c>
      <c r="D9" s="6">
        <v>4</v>
      </c>
      <c r="E9" s="16">
        <v>3</v>
      </c>
      <c r="F9" s="6">
        <v>4</v>
      </c>
      <c r="G9" s="60">
        <v>4</v>
      </c>
      <c r="H9" s="18">
        <v>2</v>
      </c>
      <c r="I9" s="16">
        <v>3</v>
      </c>
      <c r="J9" s="6"/>
      <c r="K9" s="8"/>
      <c r="L9" s="7">
        <f>SUM(D9,F9,H9,J9)</f>
        <v>10</v>
      </c>
      <c r="M9" s="25">
        <f>SUM(E9,G9,I9,K9)</f>
        <v>10</v>
      </c>
      <c r="N9" s="30">
        <v>0.2</v>
      </c>
    </row>
    <row r="10" spans="1:14" s="9" customFormat="1" ht="34.5" customHeight="1" x14ac:dyDescent="0.3">
      <c r="A10" s="57"/>
      <c r="B10" s="56"/>
      <c r="C10" s="23" t="s">
        <v>24</v>
      </c>
      <c r="D10" s="15">
        <v>2</v>
      </c>
      <c r="E10" s="20">
        <v>2</v>
      </c>
      <c r="F10" s="15">
        <v>4</v>
      </c>
      <c r="G10" s="20">
        <v>4</v>
      </c>
      <c r="H10" s="21">
        <v>2</v>
      </c>
      <c r="I10" s="20">
        <v>3</v>
      </c>
      <c r="J10" s="15">
        <v>2</v>
      </c>
      <c r="K10" s="20">
        <v>6</v>
      </c>
      <c r="L10" s="24">
        <f t="shared" ref="L10:M15" si="0">SUM(D10,F10,H10,J10)</f>
        <v>10</v>
      </c>
      <c r="M10" s="25">
        <f t="shared" si="0"/>
        <v>15</v>
      </c>
      <c r="N10" s="31">
        <v>0.3</v>
      </c>
    </row>
    <row r="11" spans="1:14" s="9" customFormat="1" ht="46.5" customHeight="1" x14ac:dyDescent="0.25">
      <c r="A11" s="38">
        <v>2</v>
      </c>
      <c r="B11" s="55" t="s">
        <v>20</v>
      </c>
      <c r="C11" s="10" t="s">
        <v>25</v>
      </c>
      <c r="D11" s="6">
        <v>2</v>
      </c>
      <c r="E11" s="16">
        <v>2</v>
      </c>
      <c r="F11" s="6">
        <v>2</v>
      </c>
      <c r="G11" s="61">
        <v>2</v>
      </c>
      <c r="H11" s="19">
        <v>1</v>
      </c>
      <c r="I11" s="16">
        <v>2</v>
      </c>
      <c r="J11" s="6">
        <v>1</v>
      </c>
      <c r="K11" s="16">
        <v>3</v>
      </c>
      <c r="L11" s="7">
        <f>SUM(D11,F11,H11,J11)</f>
        <v>6</v>
      </c>
      <c r="M11" s="25">
        <f t="shared" si="0"/>
        <v>9</v>
      </c>
      <c r="N11" s="30">
        <v>0.18</v>
      </c>
    </row>
    <row r="12" spans="1:14" s="9" customFormat="1" ht="46.5" customHeight="1" x14ac:dyDescent="0.25">
      <c r="A12" s="57"/>
      <c r="B12" s="56"/>
      <c r="C12" s="10" t="s">
        <v>26</v>
      </c>
      <c r="D12" s="6">
        <v>3</v>
      </c>
      <c r="E12" s="16">
        <v>2.5</v>
      </c>
      <c r="F12" s="6"/>
      <c r="G12" s="61"/>
      <c r="H12" s="19">
        <v>1</v>
      </c>
      <c r="I12" s="16">
        <v>1.5</v>
      </c>
      <c r="J12" s="6"/>
      <c r="K12" s="16"/>
      <c r="L12" s="7">
        <f>SUM(D12,F12,H12,J12)</f>
        <v>4</v>
      </c>
      <c r="M12" s="25">
        <f t="shared" si="0"/>
        <v>4</v>
      </c>
      <c r="N12" s="30">
        <v>0.08</v>
      </c>
    </row>
    <row r="13" spans="1:14" s="9" customFormat="1" ht="46.5" customHeight="1" x14ac:dyDescent="0.25">
      <c r="A13" s="57"/>
      <c r="B13" s="56"/>
      <c r="C13" s="22" t="s">
        <v>27</v>
      </c>
      <c r="D13" s="15">
        <v>1</v>
      </c>
      <c r="E13" s="20">
        <v>1</v>
      </c>
      <c r="F13" s="15">
        <v>1</v>
      </c>
      <c r="G13" s="20">
        <v>1</v>
      </c>
      <c r="H13" s="21"/>
      <c r="I13" s="20"/>
      <c r="J13" s="15"/>
      <c r="K13" s="20"/>
      <c r="L13" s="21">
        <f>SUM(D13,F13,H13,J13)</f>
        <v>2</v>
      </c>
      <c r="M13" s="25">
        <f t="shared" si="0"/>
        <v>2</v>
      </c>
      <c r="N13" s="32">
        <v>0.04</v>
      </c>
    </row>
    <row r="14" spans="1:14" s="9" customFormat="1" ht="33.950000000000003" customHeight="1" x14ac:dyDescent="0.25">
      <c r="A14" s="38">
        <v>3</v>
      </c>
      <c r="B14" s="55" t="s">
        <v>21</v>
      </c>
      <c r="C14" s="10" t="s">
        <v>28</v>
      </c>
      <c r="D14" s="6">
        <v>2</v>
      </c>
      <c r="E14" s="16">
        <v>1.5</v>
      </c>
      <c r="F14" s="6">
        <v>1</v>
      </c>
      <c r="G14" s="61">
        <v>1</v>
      </c>
      <c r="H14" s="19">
        <v>1</v>
      </c>
      <c r="I14" s="16">
        <v>1.5</v>
      </c>
      <c r="J14" s="6"/>
      <c r="K14" s="16"/>
      <c r="L14" s="7">
        <f>SUM(D14,F14,H14,J14)</f>
        <v>4</v>
      </c>
      <c r="M14" s="25">
        <f>SUM(E14,G14,I14,K14)</f>
        <v>4</v>
      </c>
      <c r="N14" s="33">
        <v>0.08</v>
      </c>
    </row>
    <row r="15" spans="1:14" s="9" customFormat="1" ht="33.950000000000003" customHeight="1" x14ac:dyDescent="0.25">
      <c r="A15" s="39"/>
      <c r="B15" s="56"/>
      <c r="C15" s="10" t="s">
        <v>29</v>
      </c>
      <c r="D15" s="6">
        <v>2</v>
      </c>
      <c r="E15" s="16">
        <v>2</v>
      </c>
      <c r="F15" s="6"/>
      <c r="G15" s="61"/>
      <c r="H15" s="19">
        <v>1</v>
      </c>
      <c r="I15" s="16">
        <v>1</v>
      </c>
      <c r="J15" s="6">
        <v>1</v>
      </c>
      <c r="K15" s="16">
        <v>3</v>
      </c>
      <c r="L15" s="7">
        <f>SUM(D15,F15,H15,J15)</f>
        <v>4</v>
      </c>
      <c r="M15" s="25">
        <f t="shared" si="0"/>
        <v>6</v>
      </c>
      <c r="N15" s="34">
        <v>0.12</v>
      </c>
    </row>
    <row r="16" spans="1:14" s="12" customFormat="1" ht="33.950000000000003" customHeight="1" x14ac:dyDescent="0.25">
      <c r="A16" s="59" t="s">
        <v>16</v>
      </c>
      <c r="B16" s="59"/>
      <c r="C16" s="11"/>
      <c r="D16" s="3">
        <f>SUM(D9:D15)</f>
        <v>16</v>
      </c>
      <c r="E16" s="17">
        <f t="shared" ref="E16:K16" si="1">SUM(E9:E15)</f>
        <v>14</v>
      </c>
      <c r="F16" s="3">
        <f t="shared" si="1"/>
        <v>12</v>
      </c>
      <c r="G16" s="3">
        <f t="shared" si="1"/>
        <v>12</v>
      </c>
      <c r="H16" s="3">
        <f t="shared" si="1"/>
        <v>8</v>
      </c>
      <c r="I16" s="3">
        <f t="shared" si="1"/>
        <v>12</v>
      </c>
      <c r="J16" s="3">
        <f t="shared" si="1"/>
        <v>4</v>
      </c>
      <c r="K16" s="3">
        <f t="shared" si="1"/>
        <v>12</v>
      </c>
      <c r="L16" s="3">
        <f>SUM(L9:L15)</f>
        <v>40</v>
      </c>
      <c r="M16" s="26">
        <f>SUM(M9:M15)</f>
        <v>50</v>
      </c>
      <c r="N16" s="35">
        <f>SUM(N9:N15)</f>
        <v>0.99999999999999989</v>
      </c>
    </row>
    <row r="17" spans="1:14" s="9" customFormat="1" ht="33.950000000000003" customHeight="1" x14ac:dyDescent="0.25">
      <c r="A17" s="59" t="s">
        <v>17</v>
      </c>
      <c r="B17" s="59"/>
      <c r="C17" s="11"/>
      <c r="D17" s="58">
        <v>0.4</v>
      </c>
      <c r="E17" s="52"/>
      <c r="F17" s="58">
        <v>0.3</v>
      </c>
      <c r="G17" s="52"/>
      <c r="H17" s="58">
        <v>0.2</v>
      </c>
      <c r="I17" s="52"/>
      <c r="J17" s="58">
        <v>0.1</v>
      </c>
      <c r="K17" s="52"/>
      <c r="L17" s="13"/>
      <c r="M17" s="27"/>
      <c r="N17" s="29">
        <f>SUM(D17:K17)</f>
        <v>0.99999999999999989</v>
      </c>
    </row>
    <row r="18" spans="1:14" s="9" customFormat="1" ht="33.950000000000003" customHeight="1" x14ac:dyDescent="0.25">
      <c r="A18" s="52" t="s">
        <v>18</v>
      </c>
      <c r="B18" s="52"/>
      <c r="C18" s="14"/>
      <c r="D18" s="53">
        <v>4</v>
      </c>
      <c r="E18" s="54"/>
      <c r="F18" s="53">
        <v>3</v>
      </c>
      <c r="G18" s="54"/>
      <c r="H18" s="53">
        <v>2</v>
      </c>
      <c r="I18" s="54"/>
      <c r="J18" s="53">
        <v>1</v>
      </c>
      <c r="K18" s="54"/>
      <c r="L18" s="13"/>
      <c r="M18" s="27"/>
      <c r="N18" s="37">
        <v>10</v>
      </c>
    </row>
  </sheetData>
  <mergeCells count="31">
    <mergeCell ref="B9:B10"/>
    <mergeCell ref="B11:B13"/>
    <mergeCell ref="A11:A13"/>
    <mergeCell ref="J17:K17"/>
    <mergeCell ref="A16:B16"/>
    <mergeCell ref="A17:B17"/>
    <mergeCell ref="D17:E17"/>
    <mergeCell ref="F17:G17"/>
    <mergeCell ref="H17:I17"/>
    <mergeCell ref="A9:A10"/>
    <mergeCell ref="A18:B18"/>
    <mergeCell ref="D18:E18"/>
    <mergeCell ref="F18:G18"/>
    <mergeCell ref="H18:I18"/>
    <mergeCell ref="J18:K18"/>
    <mergeCell ref="A14:A15"/>
    <mergeCell ref="A2:N2"/>
    <mergeCell ref="A3:N3"/>
    <mergeCell ref="A6:A8"/>
    <mergeCell ref="B6:B8"/>
    <mergeCell ref="C6:C8"/>
    <mergeCell ref="D6:K6"/>
    <mergeCell ref="L6:L7"/>
    <mergeCell ref="M6:M8"/>
    <mergeCell ref="N6:N8"/>
    <mergeCell ref="D7:E7"/>
    <mergeCell ref="F7:G7"/>
    <mergeCell ref="H7:I7"/>
    <mergeCell ref="J7:K7"/>
    <mergeCell ref="C4:N5"/>
    <mergeCell ref="B14:B15"/>
  </mergeCells>
  <pageMargins left="0.7" right="0.7" top="0.75" bottom="0.75" header="0.3" footer="0.3"/>
  <pageSetup paperSize="9" scale="64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http://purl.org/dc/elements/1.1/"/>
    <ds:schemaRef ds:uri="http://www.w3.org/XML/1998/namespace"/>
    <ds:schemaRef ds:uri="http://schemas.microsoft.com/office/2006/documentManagement/types"/>
    <ds:schemaRef ds:uri="aa52b841-768d-48f4-81fb-a5854feadef9"/>
    <ds:schemaRef ds:uri="http://purl.org/dc/dcmitype/"/>
    <ds:schemaRef ds:uri="e3efed53-b9cf-4816-a53e-9161a5d93bc7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efed53-b9cf-4816-a53e-9161a5d93bc7"/>
    <ds:schemaRef ds:uri="aa52b841-768d-48f4-81fb-a5854fea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GDCD11</vt:lpstr>
      <vt:lpstr>GDCD11!Print_Area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AutoBVT</cp:lastModifiedBy>
  <dcterms:created xsi:type="dcterms:W3CDTF">2020-10-09T15:09:03Z</dcterms:created>
  <dcterms:modified xsi:type="dcterms:W3CDTF">2023-12-01T15:29:50Z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